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ille\SUNDVALDUSED\Elering 32 maaüksust (24.10.2022)\"/>
    </mc:Choice>
  </mc:AlternateContent>
  <xr:revisionPtr revIDLastSave="0" documentId="13_ncr:1_{186D3B95-E5D9-420E-865C-649852C32467}" xr6:coauthVersionLast="47" xr6:coauthVersionMax="47" xr10:uidLastSave="{00000000-0000-0000-0000-000000000000}"/>
  <bookViews>
    <workbookView xWindow="28680" yWindow="-120" windowWidth="38640" windowHeight="21120" xr2:uid="{2C168729-F9EF-4711-9131-62A178C67FCC}"/>
  </bookViews>
  <sheets>
    <sheet name="Tasu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H12" i="1"/>
  <c r="H14" i="1"/>
  <c r="H13" i="1"/>
  <c r="H3" i="1"/>
  <c r="H5" i="1"/>
  <c r="H6" i="1"/>
  <c r="H10" i="1"/>
  <c r="H11" i="1"/>
  <c r="H15" i="1"/>
  <c r="H4" i="1"/>
</calcChain>
</file>

<file path=xl/sharedStrings.xml><?xml version="1.0" encoding="utf-8"?>
<sst xmlns="http://schemas.openxmlformats.org/spreadsheetml/2006/main" count="55" uniqueCount="46">
  <si>
    <t>𝑓 = (𝐾𝑖𝑡𝑠𝑒𝑛𝑢𝑠𝑒 𝑝𝑖𝑛𝑑 / 𝐾𝑎𝑡𝑎𝑠𝑡𝑟𝑖ü𝑘𝑠𝑢𝑠𝑒 𝑝𝑖𝑛𝑑) ∗ 𝑀𝑎𝑎 𝑚𝑎𝑘𝑠𝑢𝑠𝑡𝑎𝑚𝑖𝑠h𝑖𝑛𝑑 ∗ 7,5% ∗ 𝑘𝑜𝑒𝑓𝑖𝑡𝑠𝑒𝑛𝑡</t>
  </si>
  <si>
    <t>Talumistasu suurus arvutatakse järgmise valemi alusel:</t>
  </si>
  <si>
    <t xml:space="preserve">Tasu kokku: </t>
  </si>
  <si>
    <t>79301:001:0227</t>
  </si>
  <si>
    <t>Ravila tn 82</t>
  </si>
  <si>
    <t>Sundvalduse
ala ligikaudne
pindala (m²)</t>
  </si>
  <si>
    <t>Sihtotstarbed</t>
  </si>
  <si>
    <t>Katastritunnus</t>
  </si>
  <si>
    <t>Kinnistunumber</t>
  </si>
  <si>
    <t>Aadress</t>
  </si>
  <si>
    <t>Tasu arvutus</t>
  </si>
  <si>
    <t>Aruküla tee 8</t>
  </si>
  <si>
    <t>79301:001:0127</t>
  </si>
  <si>
    <t>100% üldkasutatav maa</t>
  </si>
  <si>
    <t>F. R. Kreutzwaldi tn 7</t>
  </si>
  <si>
    <t>79501:002:0028</t>
  </si>
  <si>
    <t>F. R. Kreutzwaldi tn 9</t>
  </si>
  <si>
    <t>79501:002:0034</t>
  </si>
  <si>
    <t>F. R. Kreutzwaldi tn 60d</t>
  </si>
  <si>
    <t>79301:001:0757</t>
  </si>
  <si>
    <t>Kalmistu tn 18a // 24</t>
  </si>
  <si>
    <t>79512:025:0021</t>
  </si>
  <si>
    <t>Narva mnt 171a</t>
  </si>
  <si>
    <t>79512:033:0040</t>
  </si>
  <si>
    <t>Puiestee tn 1</t>
  </si>
  <si>
    <t>79301:001:1166</t>
  </si>
  <si>
    <t>Ravila tn 90</t>
  </si>
  <si>
    <t>79301:001:0226</t>
  </si>
  <si>
    <t>Roosi tn 82</t>
  </si>
  <si>
    <t>79501:002:0561</t>
  </si>
  <si>
    <t>100% tootmismaa</t>
  </si>
  <si>
    <t>Roosi tn 86</t>
  </si>
  <si>
    <t>79501:002:0559</t>
  </si>
  <si>
    <t>100% ärimaa</t>
  </si>
  <si>
    <t>Roosi tn 88</t>
  </si>
  <si>
    <t>79501:002:0562</t>
  </si>
  <si>
    <t>Ujula tn 122</t>
  </si>
  <si>
    <t>79301:001:0187</t>
  </si>
  <si>
    <t>100% sihtotstarbeta maa</t>
  </si>
  <si>
    <t>Katastriüksuse pindala (m²)</t>
  </si>
  <si>
    <t>Tasu
(€)</t>
  </si>
  <si>
    <t>Kehtiv maa maksustamishind</t>
  </si>
  <si>
    <t>0,06*</t>
  </si>
  <si>
    <t>0,10*</t>
  </si>
  <si>
    <t>0,60*</t>
  </si>
  <si>
    <t>* Talumistasu ei maksta, kui selle suurus ühe kinnisasja kohta on alla ühe euro (AÕSRS § 15⁵ lg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</si>
</sst>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indexed="8"/>
      <name val="Arial"/>
      <family val="2"/>
      <charset val="186"/>
    </font>
    <font>
      <b/>
      <i/>
      <sz val="16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Arial"/>
      <family val="2"/>
      <charset val="186"/>
    </font>
    <font>
      <i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Fill="0" applyProtection="0"/>
  </cellStyleXfs>
  <cellXfs count="32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8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3" fillId="0" borderId="6" xfId="0" applyFont="1" applyFill="1" applyBorder="1"/>
    <xf numFmtId="0" fontId="3" fillId="0" borderId="4" xfId="0" applyFont="1" applyBorder="1"/>
    <xf numFmtId="1" fontId="3" fillId="0" borderId="4" xfId="0" applyNumberFormat="1" applyFont="1" applyFill="1" applyBorder="1" applyProtection="1"/>
    <xf numFmtId="2" fontId="3" fillId="0" borderId="5" xfId="0" applyNumberFormat="1" applyFont="1" applyFill="1" applyBorder="1" applyProtection="1"/>
    <xf numFmtId="0" fontId="3" fillId="0" borderId="6" xfId="0" applyFont="1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/>
    <xf numFmtId="0" fontId="3" fillId="0" borderId="3" xfId="0" applyFont="1" applyBorder="1"/>
    <xf numFmtId="0" fontId="3" fillId="0" borderId="2" xfId="0" applyFont="1" applyBorder="1"/>
    <xf numFmtId="0" fontId="3" fillId="0" borderId="2" xfId="0" applyFont="1" applyFill="1" applyBorder="1" applyProtection="1"/>
    <xf numFmtId="0" fontId="4" fillId="0" borderId="1" xfId="0" applyFont="1" applyFill="1" applyBorder="1" applyAlignment="1" applyProtection="1">
      <alignment horizontal="right"/>
    </xf>
    <xf numFmtId="2" fontId="4" fillId="0" borderId="1" xfId="0" applyNumberFormat="1" applyFont="1" applyFill="1" applyBorder="1" applyProtection="1"/>
    <xf numFmtId="0" fontId="5" fillId="0" borderId="0" xfId="0" applyFont="1" applyFill="1" applyProtection="1"/>
    <xf numFmtId="0" fontId="3" fillId="0" borderId="4" xfId="0" applyFont="1" applyFill="1" applyBorder="1" applyAlignment="1" applyProtection="1">
      <alignment horizontal="right"/>
    </xf>
    <xf numFmtId="0" fontId="6" fillId="0" borderId="0" xfId="0" applyFont="1" applyFill="1" applyProtection="1"/>
    <xf numFmtId="2" fontId="3" fillId="0" borderId="5" xfId="0" applyNumberFormat="1" applyFont="1" applyFill="1" applyBorder="1" applyAlignment="1" applyProtection="1">
      <alignment horizontal="right"/>
    </xf>
    <xf numFmtId="2" fontId="3" fillId="0" borderId="15" xfId="0" applyNumberFormat="1" applyFont="1" applyFill="1" applyBorder="1" applyProtection="1"/>
    <xf numFmtId="0" fontId="3" fillId="0" borderId="0" xfId="0" applyFont="1" applyFill="1" applyBorder="1" applyAlignment="1" applyProtection="1"/>
    <xf numFmtId="0" fontId="2" fillId="0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FEF59-45A4-4157-94E2-3FB57CF27688}">
  <dimension ref="A1:I21"/>
  <sheetViews>
    <sheetView tabSelected="1" zoomScaleNormal="100" workbookViewId="0">
      <selection activeCell="J10" sqref="J10"/>
    </sheetView>
  </sheetViews>
  <sheetFormatPr defaultColWidth="9.140625" defaultRowHeight="12.75" x14ac:dyDescent="0.2"/>
  <cols>
    <col min="1" max="1" width="24.140625" style="2" customWidth="1"/>
    <col min="2" max="2" width="17.140625" style="2" customWidth="1"/>
    <col min="3" max="3" width="17.7109375" style="2" customWidth="1"/>
    <col min="4" max="4" width="23.28515625" style="2" customWidth="1"/>
    <col min="5" max="5" width="18.140625" style="2" customWidth="1"/>
    <col min="6" max="6" width="15.85546875" style="2" customWidth="1"/>
    <col min="7" max="7" width="18.5703125" style="2" customWidth="1"/>
    <col min="8" max="8" width="10.85546875" style="2" customWidth="1"/>
    <col min="9" max="16384" width="9.140625" style="2"/>
  </cols>
  <sheetData>
    <row r="1" spans="1:9" ht="21" thickBot="1" x14ac:dyDescent="0.35">
      <c r="A1" s="1" t="s">
        <v>10</v>
      </c>
    </row>
    <row r="2" spans="1:9" ht="48" thickBot="1" x14ac:dyDescent="0.25">
      <c r="A2" s="3" t="s">
        <v>9</v>
      </c>
      <c r="B2" s="4" t="s">
        <v>8</v>
      </c>
      <c r="C2" s="4" t="s">
        <v>7</v>
      </c>
      <c r="D2" s="5" t="s">
        <v>6</v>
      </c>
      <c r="E2" s="6" t="s">
        <v>5</v>
      </c>
      <c r="F2" s="7" t="s">
        <v>39</v>
      </c>
      <c r="G2" s="7" t="s">
        <v>41</v>
      </c>
      <c r="H2" s="8" t="s">
        <v>40</v>
      </c>
    </row>
    <row r="3" spans="1:9" ht="15.75" x14ac:dyDescent="0.25">
      <c r="A3" s="9" t="s">
        <v>11</v>
      </c>
      <c r="B3" s="9">
        <v>12525450</v>
      </c>
      <c r="C3" s="9" t="s">
        <v>12</v>
      </c>
      <c r="D3" s="10" t="s">
        <v>13</v>
      </c>
      <c r="E3" s="15">
        <v>210</v>
      </c>
      <c r="F3" s="12">
        <v>17479</v>
      </c>
      <c r="G3" s="13">
        <v>4540</v>
      </c>
      <c r="H3" s="14">
        <f>(E3/F3)*(G3*0.075)*1</f>
        <v>4.0909090909090908</v>
      </c>
    </row>
    <row r="4" spans="1:9" ht="15.75" x14ac:dyDescent="0.25">
      <c r="A4" s="9" t="s">
        <v>18</v>
      </c>
      <c r="B4" s="9">
        <v>18792350</v>
      </c>
      <c r="C4" s="9" t="s">
        <v>19</v>
      </c>
      <c r="D4" s="10" t="s">
        <v>38</v>
      </c>
      <c r="E4" s="11">
        <v>1693</v>
      </c>
      <c r="F4" s="12">
        <v>11470</v>
      </c>
      <c r="G4" s="13">
        <v>15370</v>
      </c>
      <c r="H4" s="14">
        <f>(E4/F4)*(G4*0.075)*1</f>
        <v>170.14871403661726</v>
      </c>
    </row>
    <row r="5" spans="1:9" ht="15.75" x14ac:dyDescent="0.25">
      <c r="A5" s="16" t="s">
        <v>14</v>
      </c>
      <c r="B5" s="16">
        <v>5260950</v>
      </c>
      <c r="C5" s="16" t="s">
        <v>15</v>
      </c>
      <c r="D5" s="17" t="s">
        <v>13</v>
      </c>
      <c r="E5" s="11">
        <v>1800</v>
      </c>
      <c r="F5" s="18">
        <v>331298</v>
      </c>
      <c r="G5" s="13">
        <v>86140</v>
      </c>
      <c r="H5" s="14">
        <f>(E5/F5)*(G5*0.075)*1</f>
        <v>35.101026870068644</v>
      </c>
    </row>
    <row r="6" spans="1:9" ht="15.75" x14ac:dyDescent="0.25">
      <c r="A6" s="9" t="s">
        <v>16</v>
      </c>
      <c r="B6" s="9">
        <v>18151350</v>
      </c>
      <c r="C6" s="9" t="s">
        <v>17</v>
      </c>
      <c r="D6" s="10" t="s">
        <v>13</v>
      </c>
      <c r="E6" s="15">
        <v>145</v>
      </c>
      <c r="F6" s="12">
        <v>45234</v>
      </c>
      <c r="G6" s="19">
        <v>11760</v>
      </c>
      <c r="H6" s="14">
        <f>(E6/F6)*(G6*0.075)*1</f>
        <v>2.8272980501392757</v>
      </c>
    </row>
    <row r="7" spans="1:9" ht="15.75" x14ac:dyDescent="0.25">
      <c r="A7" s="9" t="s">
        <v>20</v>
      </c>
      <c r="B7" s="9">
        <v>4471403</v>
      </c>
      <c r="C7" s="9" t="s">
        <v>21</v>
      </c>
      <c r="D7" s="10" t="s">
        <v>13</v>
      </c>
      <c r="E7" s="11">
        <v>1</v>
      </c>
      <c r="F7" s="12">
        <v>245931</v>
      </c>
      <c r="G7" s="19">
        <v>204120</v>
      </c>
      <c r="H7" s="28" t="s">
        <v>42</v>
      </c>
    </row>
    <row r="8" spans="1:9" ht="15.75" x14ac:dyDescent="0.25">
      <c r="A8" s="9" t="s">
        <v>22</v>
      </c>
      <c r="B8" s="9">
        <v>16907650</v>
      </c>
      <c r="C8" s="9" t="s">
        <v>23</v>
      </c>
      <c r="D8" s="10" t="s">
        <v>13</v>
      </c>
      <c r="E8" s="15">
        <v>3</v>
      </c>
      <c r="F8" s="12">
        <v>31238</v>
      </c>
      <c r="G8" s="26">
        <v>14060</v>
      </c>
      <c r="H8" s="28" t="s">
        <v>43</v>
      </c>
    </row>
    <row r="9" spans="1:9" ht="15.75" x14ac:dyDescent="0.25">
      <c r="A9" s="9" t="s">
        <v>24</v>
      </c>
      <c r="B9" s="9">
        <v>17175050</v>
      </c>
      <c r="C9" s="9" t="s">
        <v>25</v>
      </c>
      <c r="D9" s="10" t="s">
        <v>13</v>
      </c>
      <c r="E9" s="15">
        <v>31</v>
      </c>
      <c r="F9" s="12">
        <v>24398</v>
      </c>
      <c r="G9" s="19">
        <v>6340</v>
      </c>
      <c r="H9" s="28" t="s">
        <v>44</v>
      </c>
    </row>
    <row r="10" spans="1:9" ht="15.75" x14ac:dyDescent="0.25">
      <c r="A10" s="9" t="s">
        <v>4</v>
      </c>
      <c r="B10" s="9">
        <v>13612650</v>
      </c>
      <c r="C10" s="9" t="s">
        <v>3</v>
      </c>
      <c r="D10" s="10" t="s">
        <v>13</v>
      </c>
      <c r="E10" s="15">
        <v>335</v>
      </c>
      <c r="F10" s="12">
        <v>27047</v>
      </c>
      <c r="G10" s="19">
        <v>8660</v>
      </c>
      <c r="H10" s="14">
        <f>(E10/F10)*(G10*0.075)*1</f>
        <v>8.0446075350316111</v>
      </c>
      <c r="I10" s="27"/>
    </row>
    <row r="11" spans="1:9" ht="15.75" x14ac:dyDescent="0.25">
      <c r="A11" s="9" t="s">
        <v>26</v>
      </c>
      <c r="B11" s="9">
        <v>13537050</v>
      </c>
      <c r="C11" s="9" t="s">
        <v>27</v>
      </c>
      <c r="D11" s="10" t="s">
        <v>13</v>
      </c>
      <c r="E11" s="15">
        <v>228</v>
      </c>
      <c r="F11" s="12">
        <v>11875</v>
      </c>
      <c r="G11" s="19">
        <v>7600</v>
      </c>
      <c r="H11" s="14">
        <f>(E11/F11)*(G11*0.075)*1</f>
        <v>10.943999999999999</v>
      </c>
      <c r="I11" s="27"/>
    </row>
    <row r="12" spans="1:9" ht="15.75" x14ac:dyDescent="0.25">
      <c r="A12" s="9" t="s">
        <v>28</v>
      </c>
      <c r="B12" s="9">
        <v>6338050</v>
      </c>
      <c r="C12" s="9" t="s">
        <v>29</v>
      </c>
      <c r="D12" s="10" t="s">
        <v>30</v>
      </c>
      <c r="E12" s="15">
        <v>41</v>
      </c>
      <c r="F12" s="12">
        <v>428</v>
      </c>
      <c r="G12" s="13">
        <v>960</v>
      </c>
      <c r="H12" s="14">
        <f>(E12/F12)*(G12*0.075)*1</f>
        <v>6.8971962616822431</v>
      </c>
      <c r="I12" s="27"/>
    </row>
    <row r="13" spans="1:9" ht="15.75" x14ac:dyDescent="0.25">
      <c r="A13" s="9" t="s">
        <v>31</v>
      </c>
      <c r="B13" s="9">
        <v>3748850</v>
      </c>
      <c r="C13" s="9" t="s">
        <v>32</v>
      </c>
      <c r="D13" s="10" t="s">
        <v>33</v>
      </c>
      <c r="E13" s="15">
        <v>120</v>
      </c>
      <c r="F13" s="12">
        <v>4494</v>
      </c>
      <c r="G13" s="13">
        <v>10070</v>
      </c>
      <c r="H13" s="14">
        <f>(E13/F13)*(G13*0.075)*1</f>
        <v>20.166889185580775</v>
      </c>
    </row>
    <row r="14" spans="1:9" ht="15.75" x14ac:dyDescent="0.25">
      <c r="A14" s="9" t="s">
        <v>34</v>
      </c>
      <c r="B14" s="9">
        <v>6338150</v>
      </c>
      <c r="C14" s="9" t="s">
        <v>35</v>
      </c>
      <c r="D14" s="10" t="s">
        <v>30</v>
      </c>
      <c r="E14" s="15">
        <v>279</v>
      </c>
      <c r="F14" s="12">
        <v>8466</v>
      </c>
      <c r="G14" s="13">
        <v>18960</v>
      </c>
      <c r="H14" s="14">
        <f>(E14/F14)*(G14*0.075)*1</f>
        <v>46.862508858965271</v>
      </c>
    </row>
    <row r="15" spans="1:9" ht="16.5" thickBot="1" x14ac:dyDescent="0.3">
      <c r="A15" s="9" t="s">
        <v>36</v>
      </c>
      <c r="B15" s="9">
        <v>12831650</v>
      </c>
      <c r="C15" s="9" t="s">
        <v>37</v>
      </c>
      <c r="D15" s="10" t="s">
        <v>13</v>
      </c>
      <c r="E15" s="20">
        <v>798</v>
      </c>
      <c r="F15" s="21">
        <v>83083</v>
      </c>
      <c r="G15" s="22">
        <v>21600</v>
      </c>
      <c r="H15" s="29">
        <f>(E15/F15)*(G15*0.075)*1</f>
        <v>15.559861824922066</v>
      </c>
    </row>
    <row r="16" spans="1:9" ht="16.5" thickBot="1" x14ac:dyDescent="0.3">
      <c r="G16" s="23" t="s">
        <v>2</v>
      </c>
      <c r="H16" s="24">
        <f>SUM(H3:H6,H10:H15)</f>
        <v>320.64301171391622</v>
      </c>
    </row>
    <row r="18" spans="1:6" ht="15.75" x14ac:dyDescent="0.25">
      <c r="A18" s="30" t="s">
        <v>45</v>
      </c>
      <c r="B18" s="31"/>
      <c r="C18" s="30"/>
      <c r="D18" s="30"/>
      <c r="E18" s="30"/>
      <c r="F18" s="30"/>
    </row>
    <row r="20" spans="1:6" ht="14.25" x14ac:dyDescent="0.2">
      <c r="B20" s="25" t="s">
        <v>1</v>
      </c>
    </row>
    <row r="21" spans="1:6" ht="14.25" x14ac:dyDescent="0.2">
      <c r="B21" s="25" t="s">
        <v>0</v>
      </c>
    </row>
  </sheetData>
  <sortState xmlns:xlrd2="http://schemas.microsoft.com/office/spreadsheetml/2017/richdata2" ref="A3:H23">
    <sortCondition ref="A1:A23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 Admin</dc:creator>
  <cp:lastModifiedBy>TLV Admin</cp:lastModifiedBy>
  <dcterms:created xsi:type="dcterms:W3CDTF">2022-10-24T06:30:28Z</dcterms:created>
  <dcterms:modified xsi:type="dcterms:W3CDTF">2022-11-09T09:47:54Z</dcterms:modified>
</cp:coreProperties>
</file>